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comments6.xml" ContentType="application/vnd.openxmlformats-officedocument.spreadsheetml.comments+xml"/>
  <Override PartName="/xl/styles.xml" ContentType="application/vnd.openxmlformats-officedocument.spreadsheetml.style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REVENUE_KPIs" sheetId="1" state="visible" r:id="rId2"/>
    <sheet name="Apnafood" sheetId="2" state="visible" r:id="rId3"/>
    <sheet name="Apnaride" sheetId="3" state="visible" r:id="rId4"/>
    <sheet name="Apnaservices" sheetId="4" state="visible" r:id="rId5"/>
    <sheet name="ApnacartB2C" sheetId="5" state="visible" r:id="rId6"/>
    <sheet name="ApnacartB2B" sheetId="6" state="visible" r:id="rId7"/>
    <sheet name="REVENUE_FOR_SUSTAINING" sheetId="7" state="visible" r:id="rId8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Considering each Order valued Rs.100/- a Minimum. Foundation will consider only 50% of this as Net Revenue as other 50% is already earmarked for Customers. 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Considering each ride a  Minimum value of Rs.50. Foundation will consider only 50% of this as Net Revenue as other 50% is already earmarked for Customers. 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Considering each Order valued Rs.100/- a Minimum. Foundation will consider only 50% of this as Net Revenue as other 50% is already earmarked for Customers. 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3" authorId="0">
      <text>
        <r>
          <rPr>
            <sz val="10"/>
            <rFont val="Arial"/>
            <family val="2"/>
            <charset val="1"/>
          </rPr>
          <t xml:space="preserve">The consideration percentage can vary from product category to category.</t>
        </r>
      </text>
    </comment>
    <comment ref="F3" authorId="0">
      <text>
        <r>
          <rPr>
            <sz val="10"/>
            <rFont val="Arial"/>
            <family val="2"/>
            <charset val="1"/>
          </rPr>
          <t xml:space="preserve">Considering each Order valued Rs.100/- a Minimum. Foundation will consider only 50% of this as Net Revenue as other 50% is already earmarked for Customers. Note:The Percetage of Commission will vary depending on Products and the same will be decided by consulting both Vendor Partner representatives and Consumer representatives.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No Share Option in Apnacart B2B Transactions.</t>
        </r>
      </text>
    </comment>
  </commentList>
</comments>
</file>

<file path=xl/sharedStrings.xml><?xml version="1.0" encoding="utf-8"?>
<sst xmlns="http://schemas.openxmlformats.org/spreadsheetml/2006/main" count="151" uniqueCount="116">
  <si>
    <t xml:space="preserve">REVENUE SOURCE KEY PERFORMANCE INDICATORS FOR ALL THE FIVE PLATFORMS</t>
  </si>
  <si>
    <t xml:space="preserve">S.No.</t>
  </si>
  <si>
    <t xml:space="preserve">Revenue Sources</t>
  </si>
  <si>
    <t xml:space="preserve">FY-23-24-25 in INR</t>
  </si>
  <si>
    <t xml:space="preserve">Remarks</t>
  </si>
  <si>
    <t xml:space="preserve">Apnafood</t>
  </si>
  <si>
    <t xml:space="preserve">Apnaride</t>
  </si>
  <si>
    <t xml:space="preserve">Apnaservices</t>
  </si>
  <si>
    <t xml:space="preserve">ApnacartB2C</t>
  </si>
  <si>
    <t xml:space="preserve">ApnacartB2B</t>
  </si>
  <si>
    <t xml:space="preserve">TOTAL CONSIDERATION FOR OPERATIONS AND MFI</t>
  </si>
  <si>
    <t xml:space="preserve">REVENUE SOURCE KEY PERFORMANCE INDICATORS FOR APNAFOOD</t>
  </si>
  <si>
    <t xml:space="preserve">INR</t>
  </si>
  <si>
    <t xml:space="preserve">In Numbers</t>
  </si>
  <si>
    <t xml:space="preserve">FY-23-24-25</t>
  </si>
  <si>
    <t xml:space="preserve">Consideration from Apnafood @20%</t>
  </si>
  <si>
    <t xml:space="preserve">Read Comment</t>
  </si>
  <si>
    <t xml:space="preserve">Fresh Food (Dairy, Fish, Meat, Poultry, Meat and Fruits) @8%</t>
  </si>
  <si>
    <t xml:space="preserve">Consideration from Grocery @8%</t>
  </si>
  <si>
    <t xml:space="preserve">Total Consideration</t>
  </si>
  <si>
    <t xml:space="preserve">REVENUE SOURCE KEY PERFORMANCE INDICATORS FOR APNARIDE</t>
  </si>
  <si>
    <t xml:space="preserve">Consideration from Two Wheeler Rides @8%</t>
  </si>
  <si>
    <t xml:space="preserve">Consideration from Auto Rikshaw Rides @8%</t>
  </si>
  <si>
    <t xml:space="preserve">Consideration from Cab Rides@20%</t>
  </si>
  <si>
    <t xml:space="preserve">REVENUE SOURCE KEY PERFORMANCE INDICATORS FOR APNASERVICES</t>
  </si>
  <si>
    <t xml:space="preserve">Consideration from Apnaservices @8%</t>
  </si>
  <si>
    <t xml:space="preserve">REVENUE SOURCE KEY PERFORMANCE INDICATORS FOR APNACARTB2C</t>
  </si>
  <si>
    <t xml:space="preserve">Consideration from ApnacartB2C @8%</t>
  </si>
  <si>
    <t xml:space="preserve">REVENUE SOURCE KEY PERFORMANCE INDICATORS FOR APNACARTB2B</t>
  </si>
  <si>
    <t xml:space="preserve">Consideration from ApnacartB2B @2%</t>
  </si>
  <si>
    <t xml:space="preserve">AVERAGE CONSIDERATION EARNINGS REQUIRED BY THE ECOSYSTEM FOR SUSTENANCE</t>
  </si>
  <si>
    <t xml:space="preserve">SUB-DISTRICTS</t>
  </si>
  <si>
    <t xml:space="preserve">Daily</t>
  </si>
  <si>
    <t xml:space="preserve">Monthly</t>
  </si>
  <si>
    <t xml:space="preserve">Quarterly</t>
  </si>
  <si>
    <t xml:space="preserve">Half Yearly</t>
  </si>
  <si>
    <t xml:space="preserve">Yearly</t>
  </si>
  <si>
    <t xml:space="preserve">AMBALAPPUZHA</t>
  </si>
  <si>
    <t xml:space="preserve">CHENGANNUR</t>
  </si>
  <si>
    <t xml:space="preserve">CHERTHALA</t>
  </si>
  <si>
    <t xml:space="preserve">KARTHIKAPPALLY</t>
  </si>
  <si>
    <t xml:space="preserve">KUTTANAD</t>
  </si>
  <si>
    <t xml:space="preserve">MAVELIKKARA</t>
  </si>
  <si>
    <t xml:space="preserve">MANANTHAVADY</t>
  </si>
  <si>
    <t xml:space="preserve">SULTHANBATHERY</t>
  </si>
  <si>
    <t xml:space="preserve">VYTHIRI</t>
  </si>
  <si>
    <t xml:space="preserve">CHALAKKUDY</t>
  </si>
  <si>
    <t xml:space="preserve">CHAVAKKAD</t>
  </si>
  <si>
    <t xml:space="preserve">KODUNGALLUR</t>
  </si>
  <si>
    <t xml:space="preserve">KUNNAMKULAM</t>
  </si>
  <si>
    <t xml:space="preserve">MUKUNDAPURAM</t>
  </si>
  <si>
    <t xml:space="preserve">TALAPPILLY</t>
  </si>
  <si>
    <t xml:space="preserve">THRISSUR</t>
  </si>
  <si>
    <t xml:space="preserve">CHIRAYINKEEZHU</t>
  </si>
  <si>
    <t xml:space="preserve">KATTAKKADA</t>
  </si>
  <si>
    <t xml:space="preserve">NEDUMANGAD</t>
  </si>
  <si>
    <t xml:space="preserve">NEYYATTINKARA</t>
  </si>
  <si>
    <t xml:space="preserve">THIRUVANATHAPURAM</t>
  </si>
  <si>
    <t xml:space="preserve">VARKALA</t>
  </si>
  <si>
    <t xml:space="preserve">ADOOR</t>
  </si>
  <si>
    <t xml:space="preserve">KONNI</t>
  </si>
  <si>
    <t xml:space="preserve">KOZHENCHERY</t>
  </si>
  <si>
    <t xml:space="preserve">MALLAPPALLY</t>
  </si>
  <si>
    <t xml:space="preserve">RANNI</t>
  </si>
  <si>
    <t xml:space="preserve">THIRUVALLA</t>
  </si>
  <si>
    <t xml:space="preserve">ALATHUR</t>
  </si>
  <si>
    <t xml:space="preserve">ATTAPPADI</t>
  </si>
  <si>
    <t xml:space="preserve">CHITTUR</t>
  </si>
  <si>
    <t xml:space="preserve">MANNARKAD</t>
  </si>
  <si>
    <t xml:space="preserve">OTTAPPALAM</t>
  </si>
  <si>
    <t xml:space="preserve">PALAKKAD</t>
  </si>
  <si>
    <t xml:space="preserve">PATTAMBI</t>
  </si>
  <si>
    <t xml:space="preserve">ERNAD</t>
  </si>
  <si>
    <t xml:space="preserve">KONDOTTY</t>
  </si>
  <si>
    <t xml:space="preserve">NILAMBUR</t>
  </si>
  <si>
    <t xml:space="preserve">PERINTHALMANNA</t>
  </si>
  <si>
    <t xml:space="preserve">PONNANI</t>
  </si>
  <si>
    <t xml:space="preserve">TIRUR</t>
  </si>
  <si>
    <t xml:space="preserve">TIRURANGADI</t>
  </si>
  <si>
    <t xml:space="preserve">KOYILANDI</t>
  </si>
  <si>
    <t xml:space="preserve">KOZHIKODE</t>
  </si>
  <si>
    <t xml:space="preserve">THAMARASSERY</t>
  </si>
  <si>
    <t xml:space="preserve">VATAKARA</t>
  </si>
  <si>
    <t xml:space="preserve">CHANGANASSERY</t>
  </si>
  <si>
    <t xml:space="preserve">KANJIRAPPALLY</t>
  </si>
  <si>
    <t xml:space="preserve">KOTTAYAM</t>
  </si>
  <si>
    <t xml:space="preserve">MEENACHIL</t>
  </si>
  <si>
    <t xml:space="preserve">VAIKOM</t>
  </si>
  <si>
    <t xml:space="preserve">KARUNAGAPPALLY</t>
  </si>
  <si>
    <t xml:space="preserve">KOLLAM</t>
  </si>
  <si>
    <t xml:space="preserve">KOTTARAKKARA</t>
  </si>
  <si>
    <t xml:space="preserve">KUNNATHUR</t>
  </si>
  <si>
    <t xml:space="preserve">PATHANAPURAM</t>
  </si>
  <si>
    <t xml:space="preserve">PUNALUR</t>
  </si>
  <si>
    <t xml:space="preserve">HOSDURG</t>
  </si>
  <si>
    <t xml:space="preserve">KASARAGOD</t>
  </si>
  <si>
    <t xml:space="preserve">MANJESWARAM</t>
  </si>
  <si>
    <t xml:space="preserve">VELLARIKKUNDU</t>
  </si>
  <si>
    <t xml:space="preserve">IRITTY</t>
  </si>
  <si>
    <t xml:space="preserve">KANNUR</t>
  </si>
  <si>
    <t xml:space="preserve">PAYYANNUR</t>
  </si>
  <si>
    <t xml:space="preserve">TALIPARAMBA</t>
  </si>
  <si>
    <t xml:space="preserve">THALASSERY</t>
  </si>
  <si>
    <t xml:space="preserve">DEVIKULAM</t>
  </si>
  <si>
    <t xml:space="preserve">IDUKKI</t>
  </si>
  <si>
    <t xml:space="preserve">PEERUMADE</t>
  </si>
  <si>
    <t xml:space="preserve">THODUPUZHA</t>
  </si>
  <si>
    <t xml:space="preserve">UDUMBANCHOLA</t>
  </si>
  <si>
    <t xml:space="preserve">ALUVA</t>
  </si>
  <si>
    <t xml:space="preserve">KANAYANNUR</t>
  </si>
  <si>
    <t xml:space="preserve">KOCHI</t>
  </si>
  <si>
    <t xml:space="preserve">KOTHAMANGALAM</t>
  </si>
  <si>
    <t xml:space="preserve">KUNNATHUNAD</t>
  </si>
  <si>
    <t xml:space="preserve">MUVATTUPUZHA</t>
  </si>
  <si>
    <t xml:space="preserve">PARAVUR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</si>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</sst>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₹-4009]#,##0.00;[RED]\-[$₹-4009]#,##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4"/>
      <color rgb="FF00A933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BF00"/>
        <bgColor rgb="FFFF9900"/>
      </patternFill>
    </fill>
    <fill>
      <patternFill patternType="solid">
        <fgColor rgb="FF00A933"/>
        <bgColor rgb="FF008000"/>
      </patternFill>
    </fill>
    <fill>
      <patternFill patternType="solid">
        <fgColor rgb="FFCCCCCC"/>
        <bgColor rgb="FFCCCCFF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5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5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3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4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71"/>
    <col collapsed="false" customWidth="true" hidden="false" outlineLevel="0" max="2" min="2" style="1" width="42"/>
    <col collapsed="false" customWidth="true" hidden="false" outlineLevel="0" max="3" min="3" style="1" width="17.29"/>
    <col collapsed="false" customWidth="true" hidden="false" outlineLevel="0" max="4" min="4" style="1" width="27.95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3" t="s">
        <v>1</v>
      </c>
      <c r="B2" s="3" t="s">
        <v>2</v>
      </c>
      <c r="C2" s="4" t="s">
        <v>3</v>
      </c>
      <c r="D2" s="3" t="s">
        <v>4</v>
      </c>
    </row>
    <row r="3" customFormat="false" ht="12.8" hidden="false" customHeight="false" outlineLevel="0" collapsed="false">
      <c r="A3" s="5" t="n">
        <v>1</v>
      </c>
      <c r="B3" s="5" t="s">
        <v>5</v>
      </c>
      <c r="C3" s="6" t="n">
        <f aca="false">Apnafood!E6</f>
        <v>4200000000</v>
      </c>
      <c r="D3" s="7"/>
    </row>
    <row r="4" customFormat="false" ht="12.8" hidden="false" customHeight="false" outlineLevel="0" collapsed="false">
      <c r="A4" s="5" t="n">
        <v>2</v>
      </c>
      <c r="B4" s="5" t="s">
        <v>6</v>
      </c>
      <c r="C4" s="6" t="n">
        <f aca="false">Apnaride!E6</f>
        <v>328000000</v>
      </c>
      <c r="D4" s="7"/>
    </row>
    <row r="5" customFormat="false" ht="12.8" hidden="false" customHeight="false" outlineLevel="0" collapsed="false">
      <c r="A5" s="5" t="n">
        <v>3</v>
      </c>
      <c r="B5" s="5" t="s">
        <v>7</v>
      </c>
      <c r="C5" s="6" t="n">
        <f aca="false">Apnaservices!E4</f>
        <v>600000000</v>
      </c>
      <c r="D5" s="5"/>
    </row>
    <row r="6" customFormat="false" ht="12.8" hidden="false" customHeight="false" outlineLevel="0" collapsed="false">
      <c r="A6" s="5" t="n">
        <v>4</v>
      </c>
      <c r="B6" s="5" t="s">
        <v>8</v>
      </c>
      <c r="C6" s="6" t="n">
        <f aca="false">ApnacartB2C!E4</f>
        <v>320000000</v>
      </c>
      <c r="D6" s="5"/>
    </row>
    <row r="7" customFormat="false" ht="12.8" hidden="false" customHeight="false" outlineLevel="0" collapsed="false">
      <c r="A7" s="5" t="n">
        <v>5</v>
      </c>
      <c r="B7" s="5" t="s">
        <v>9</v>
      </c>
      <c r="C7" s="6" t="n">
        <f aca="false">ApnacartB2B!E4</f>
        <v>300000000</v>
      </c>
      <c r="D7" s="5"/>
    </row>
    <row r="8" customFormat="false" ht="12.8" hidden="false" customHeight="false" outlineLevel="0" collapsed="false">
      <c r="A8" s="8" t="s">
        <v>10</v>
      </c>
      <c r="B8" s="8"/>
      <c r="C8" s="9" t="n">
        <f aca="false">SUM(C3:C7)</f>
        <v>5748000000</v>
      </c>
      <c r="D8" s="5"/>
    </row>
  </sheetData>
  <mergeCells count="2">
    <mergeCell ref="A1:D1"/>
    <mergeCell ref="A8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84"/>
    <col collapsed="false" customWidth="true" hidden="false" outlineLevel="0" max="2" min="2" style="1" width="67.87"/>
    <col collapsed="false" customWidth="true" hidden="false" outlineLevel="0" max="3" min="3" style="1" width="9.64"/>
    <col collapsed="false" customWidth="true" hidden="false" outlineLevel="0" max="5" min="5" style="1" width="17.29"/>
    <col collapsed="false" customWidth="true" hidden="false" outlineLevel="0" max="6" min="6" style="1" width="21.43"/>
  </cols>
  <sheetData>
    <row r="1" customFormat="false" ht="12.8" hidden="false" customHeight="false" outlineLevel="0" collapsed="false">
      <c r="A1" s="2" t="s">
        <v>11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0" t="s">
        <v>4</v>
      </c>
    </row>
    <row r="3" customFormat="false" ht="12.8" hidden="false" customHeight="false" outlineLevel="0" collapsed="false">
      <c r="A3" s="5" t="n">
        <v>1</v>
      </c>
      <c r="B3" s="5" t="s">
        <v>15</v>
      </c>
      <c r="C3" s="13" t="n">
        <v>10</v>
      </c>
      <c r="D3" s="14" t="n">
        <v>300000000</v>
      </c>
      <c r="E3" s="6" t="n">
        <f aca="false">C3*D3</f>
        <v>3000000000</v>
      </c>
      <c r="F3" s="15" t="s">
        <v>16</v>
      </c>
    </row>
    <row r="4" customFormat="false" ht="12.8" hidden="false" customHeight="false" outlineLevel="0" collapsed="false">
      <c r="A4" s="5" t="n">
        <v>2</v>
      </c>
      <c r="B4" s="5" t="s">
        <v>17</v>
      </c>
      <c r="C4" s="13" t="n">
        <v>4</v>
      </c>
      <c r="D4" s="14" t="n">
        <v>150000000</v>
      </c>
      <c r="E4" s="6" t="n">
        <f aca="false">C4*D4</f>
        <v>600000000</v>
      </c>
      <c r="F4" s="15"/>
    </row>
    <row r="5" customFormat="false" ht="12.8" hidden="false" customHeight="false" outlineLevel="0" collapsed="false">
      <c r="A5" s="5" t="n">
        <v>3</v>
      </c>
      <c r="B5" s="5" t="s">
        <v>18</v>
      </c>
      <c r="C5" s="13" t="n">
        <v>4</v>
      </c>
      <c r="D5" s="14" t="n">
        <v>150000000</v>
      </c>
      <c r="E5" s="6" t="n">
        <f aca="false">C5*D5</f>
        <v>600000000</v>
      </c>
      <c r="F5" s="15"/>
    </row>
    <row r="6" customFormat="false" ht="12.8" hidden="false" customHeight="false" outlineLevel="0" collapsed="false">
      <c r="A6" s="8" t="s">
        <v>19</v>
      </c>
      <c r="B6" s="8"/>
      <c r="C6" s="8"/>
      <c r="D6" s="8"/>
      <c r="E6" s="9" t="n">
        <f aca="false">SUM(E3:E5)</f>
        <v>4200000000</v>
      </c>
    </row>
  </sheetData>
  <mergeCells count="2">
    <mergeCell ref="A1:F1"/>
    <mergeCell ref="A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56"/>
    <col collapsed="false" customWidth="true" hidden="false" outlineLevel="0" max="2" min="2" style="1" width="71.68"/>
    <col collapsed="false" customWidth="true" hidden="false" outlineLevel="0" max="5" min="5" style="1" width="18.35"/>
    <col collapsed="false" customWidth="true" hidden="false" outlineLevel="0" max="6" min="6" style="1" width="35.32"/>
  </cols>
  <sheetData>
    <row r="1" customFormat="false" ht="12.8" hidden="false" customHeight="false" outlineLevel="0" collapsed="false">
      <c r="A1" s="2" t="s">
        <v>20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2" t="s">
        <v>4</v>
      </c>
    </row>
    <row r="3" customFormat="false" ht="12.8" hidden="false" customHeight="false" outlineLevel="0" collapsed="false">
      <c r="A3" s="5" t="n">
        <v>1</v>
      </c>
      <c r="B3" s="5" t="s">
        <v>21</v>
      </c>
      <c r="C3" s="13" t="n">
        <v>4</v>
      </c>
      <c r="D3" s="14" t="n">
        <v>14000000</v>
      </c>
      <c r="E3" s="6" t="n">
        <f aca="false">C3*D3</f>
        <v>56000000</v>
      </c>
      <c r="F3" s="15" t="s">
        <v>16</v>
      </c>
    </row>
    <row r="4" customFormat="false" ht="12.8" hidden="false" customHeight="false" outlineLevel="0" collapsed="false">
      <c r="A4" s="5" t="n">
        <v>2</v>
      </c>
      <c r="B4" s="5" t="s">
        <v>22</v>
      </c>
      <c r="C4" s="13" t="n">
        <v>4</v>
      </c>
      <c r="D4" s="14" t="n">
        <v>18000000</v>
      </c>
      <c r="E4" s="6" t="n">
        <f aca="false">C4*D4</f>
        <v>72000000</v>
      </c>
      <c r="F4" s="15"/>
    </row>
    <row r="5" customFormat="false" ht="12.8" hidden="false" customHeight="false" outlineLevel="0" collapsed="false">
      <c r="A5" s="5" t="n">
        <v>3</v>
      </c>
      <c r="B5" s="5" t="s">
        <v>23</v>
      </c>
      <c r="C5" s="13" t="n">
        <v>10</v>
      </c>
      <c r="D5" s="14" t="n">
        <v>20000000</v>
      </c>
      <c r="E5" s="6" t="n">
        <f aca="false">C5*D5</f>
        <v>200000000</v>
      </c>
    </row>
    <row r="6" customFormat="false" ht="12.8" hidden="false" customHeight="false" outlineLevel="0" collapsed="false">
      <c r="A6" s="8" t="s">
        <v>19</v>
      </c>
      <c r="B6" s="8"/>
      <c r="C6" s="8"/>
      <c r="D6" s="8"/>
      <c r="E6" s="9" t="n">
        <f aca="false">SUM(E3:E5)</f>
        <v>328000000</v>
      </c>
    </row>
  </sheetData>
  <mergeCells count="2">
    <mergeCell ref="A1:F1"/>
    <mergeCell ref="A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81"/>
    <col collapsed="false" customWidth="true" hidden="false" outlineLevel="0" max="2" min="2" style="1" width="80.95"/>
    <col collapsed="false" customWidth="true" hidden="false" outlineLevel="0" max="5" min="5" style="1" width="15.76"/>
    <col collapsed="false" customWidth="true" hidden="false" outlineLevel="0" max="6" min="6" style="1" width="14.09"/>
  </cols>
  <sheetData>
    <row r="1" customFormat="false" ht="12.8" hidden="false" customHeight="false" outlineLevel="0" collapsed="false">
      <c r="A1" s="2" t="s">
        <v>24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0" t="s">
        <v>4</v>
      </c>
    </row>
    <row r="3" customFormat="false" ht="12.8" hidden="false" customHeight="false" outlineLevel="0" collapsed="false">
      <c r="A3" s="5" t="n">
        <v>1</v>
      </c>
      <c r="B3" s="5" t="s">
        <v>25</v>
      </c>
      <c r="C3" s="13" t="n">
        <v>4</v>
      </c>
      <c r="D3" s="14" t="n">
        <v>150000000</v>
      </c>
      <c r="E3" s="6" t="n">
        <f aca="false">C3*D3</f>
        <v>600000000</v>
      </c>
      <c r="F3" s="15" t="s">
        <v>16</v>
      </c>
    </row>
    <row r="4" customFormat="false" ht="12.8" hidden="false" customHeight="false" outlineLevel="0" collapsed="false">
      <c r="A4" s="8" t="s">
        <v>19</v>
      </c>
      <c r="B4" s="8"/>
      <c r="C4" s="8"/>
      <c r="D4" s="8"/>
      <c r="E4" s="9" t="n">
        <f aca="false">E3</f>
        <v>600000000</v>
      </c>
    </row>
  </sheetData>
  <mergeCells count="2">
    <mergeCell ref="A1:F1"/>
    <mergeCell ref="A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25"/>
    <col collapsed="false" customWidth="true" hidden="false" outlineLevel="0" max="2" min="2" style="1" width="111.17"/>
    <col collapsed="false" customWidth="true" hidden="false" outlineLevel="0" max="6" min="5" style="1" width="17.52"/>
  </cols>
  <sheetData>
    <row r="1" customFormat="false" ht="12.8" hidden="false" customHeight="false" outlineLevel="0" collapsed="false">
      <c r="A1" s="2" t="s">
        <v>26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0" t="s">
        <v>4</v>
      </c>
    </row>
    <row r="3" customFormat="false" ht="12.8" hidden="false" customHeight="false" outlineLevel="0" collapsed="false">
      <c r="A3" s="5" t="n">
        <v>1</v>
      </c>
      <c r="B3" s="5" t="s">
        <v>27</v>
      </c>
      <c r="C3" s="13" t="n">
        <v>4</v>
      </c>
      <c r="D3" s="14" t="n">
        <v>80000000</v>
      </c>
      <c r="E3" s="6" t="n">
        <f aca="false">C3*D3</f>
        <v>320000000</v>
      </c>
      <c r="F3" s="16" t="s">
        <v>16</v>
      </c>
    </row>
    <row r="4" customFormat="false" ht="12.8" hidden="false" customHeight="false" outlineLevel="0" collapsed="false">
      <c r="A4" s="8" t="s">
        <v>19</v>
      </c>
      <c r="B4" s="8"/>
      <c r="C4" s="8"/>
      <c r="D4" s="8"/>
      <c r="E4" s="9" t="n">
        <f aca="false">SUM(E3:E3)</f>
        <v>320000000</v>
      </c>
      <c r="F4" s="14"/>
    </row>
  </sheetData>
  <mergeCells count="2">
    <mergeCell ref="A1:F1"/>
    <mergeCell ref="A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56"/>
    <col collapsed="false" customWidth="true" hidden="false" outlineLevel="0" max="2" min="2" style="1" width="80.67"/>
    <col collapsed="false" customWidth="true" hidden="false" outlineLevel="0" max="5" min="5" style="1" width="16.96"/>
    <col collapsed="false" customWidth="true" hidden="false" outlineLevel="0" max="6" min="6" style="1" width="18.63"/>
  </cols>
  <sheetData>
    <row r="1" customFormat="false" ht="12.8" hidden="false" customHeight="false" outlineLevel="0" collapsed="false">
      <c r="A1" s="2" t="s">
        <v>28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3" t="s">
        <v>4</v>
      </c>
    </row>
    <row r="3" customFormat="false" ht="12.8" hidden="false" customHeight="false" outlineLevel="0" collapsed="false">
      <c r="A3" s="5" t="n">
        <v>1</v>
      </c>
      <c r="B3" s="5" t="s">
        <v>29</v>
      </c>
      <c r="C3" s="13" t="n">
        <v>2</v>
      </c>
      <c r="D3" s="14" t="n">
        <v>150000000</v>
      </c>
      <c r="E3" s="6" t="n">
        <f aca="false">C3*D3</f>
        <v>300000000</v>
      </c>
      <c r="F3" s="16" t="s">
        <v>16</v>
      </c>
    </row>
    <row r="4" customFormat="false" ht="12.8" hidden="false" customHeight="false" outlineLevel="0" collapsed="false">
      <c r="A4" s="8" t="s">
        <v>19</v>
      </c>
      <c r="B4" s="8"/>
      <c r="C4" s="8"/>
      <c r="D4" s="8"/>
      <c r="E4" s="9" t="n">
        <f aca="false">E3</f>
        <v>300000000</v>
      </c>
      <c r="F4" s="14"/>
    </row>
  </sheetData>
  <mergeCells count="2">
    <mergeCell ref="A1:F1"/>
    <mergeCell ref="A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8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7" activeCellId="0" sqref="G8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1.88"/>
    <col collapsed="false" customWidth="true" hidden="false" outlineLevel="0" max="2" min="2" style="17" width="14.62"/>
    <col collapsed="false" customWidth="true" hidden="false" outlineLevel="0" max="3" min="3" style="17" width="17.78"/>
    <col collapsed="false" customWidth="true" hidden="false" outlineLevel="0" max="4" min="4" style="17" width="19.31"/>
    <col collapsed="false" customWidth="true" hidden="false" outlineLevel="0" max="5" min="5" style="17" width="17.27"/>
    <col collapsed="false" customWidth="true" hidden="false" outlineLevel="0" max="6" min="6" style="17" width="25.19"/>
    <col collapsed="false" customWidth="true" hidden="false" outlineLevel="0" max="1015" min="7" style="1" width="11.89"/>
    <col collapsed="false" customWidth="false" hidden="false" outlineLevel="0" max="1024" min="1016" style="1" width="11.52"/>
  </cols>
  <sheetData>
    <row r="1" customFormat="false" ht="12.8" hidden="false" customHeight="false" outlineLevel="0" collapsed="false">
      <c r="A1" s="18" t="s">
        <v>30</v>
      </c>
      <c r="B1" s="18"/>
      <c r="C1" s="18"/>
      <c r="D1" s="18"/>
      <c r="E1" s="18"/>
      <c r="F1" s="18"/>
    </row>
    <row r="2" customFormat="false" ht="12.8" hidden="false" customHeight="false" outlineLevel="0" collapsed="false">
      <c r="A2" s="19" t="s">
        <v>31</v>
      </c>
      <c r="B2" s="20" t="s">
        <v>32</v>
      </c>
      <c r="C2" s="20" t="s">
        <v>33</v>
      </c>
      <c r="D2" s="20" t="s">
        <v>34</v>
      </c>
      <c r="E2" s="20" t="s">
        <v>35</v>
      </c>
      <c r="F2" s="20" t="s">
        <v>36</v>
      </c>
    </row>
    <row r="3" customFormat="false" ht="12.8" hidden="false" customHeight="false" outlineLevel="0" collapsed="false">
      <c r="A3" s="5" t="s">
        <v>37</v>
      </c>
      <c r="B3" s="21" t="n">
        <v>100000</v>
      </c>
      <c r="C3" s="21" t="n">
        <f aca="false">B3*30</f>
        <v>3000000</v>
      </c>
      <c r="D3" s="21" t="n">
        <f aca="false">C3*3</f>
        <v>9000000</v>
      </c>
      <c r="E3" s="21" t="n">
        <f aca="false">C3*6</f>
        <v>18000000</v>
      </c>
      <c r="F3" s="21" t="n">
        <f aca="false">C3*12</f>
        <v>36000000</v>
      </c>
    </row>
    <row r="4" customFormat="false" ht="12.8" hidden="false" customHeight="false" outlineLevel="0" collapsed="false">
      <c r="A4" s="5" t="s">
        <v>38</v>
      </c>
      <c r="B4" s="21" t="n">
        <v>100000</v>
      </c>
      <c r="C4" s="21" t="n">
        <f aca="false">B4*30</f>
        <v>3000000</v>
      </c>
      <c r="D4" s="21" t="n">
        <f aca="false">C4*3</f>
        <v>9000000</v>
      </c>
      <c r="E4" s="21" t="n">
        <f aca="false">C4*6</f>
        <v>18000000</v>
      </c>
      <c r="F4" s="21" t="n">
        <f aca="false">C4*12</f>
        <v>36000000</v>
      </c>
    </row>
    <row r="5" customFormat="false" ht="12.8" hidden="false" customHeight="false" outlineLevel="0" collapsed="false">
      <c r="A5" s="5" t="s">
        <v>39</v>
      </c>
      <c r="B5" s="21" t="n">
        <v>100000</v>
      </c>
      <c r="C5" s="21" t="n">
        <f aca="false">B5*30</f>
        <v>3000000</v>
      </c>
      <c r="D5" s="21" t="n">
        <f aca="false">C5*3</f>
        <v>9000000</v>
      </c>
      <c r="E5" s="21" t="n">
        <f aca="false">C5*6</f>
        <v>18000000</v>
      </c>
      <c r="F5" s="21" t="n">
        <f aca="false">C5*12</f>
        <v>36000000</v>
      </c>
    </row>
    <row r="6" customFormat="false" ht="12.8" hidden="false" customHeight="false" outlineLevel="0" collapsed="false">
      <c r="A6" s="5" t="s">
        <v>40</v>
      </c>
      <c r="B6" s="21" t="n">
        <v>100000</v>
      </c>
      <c r="C6" s="21" t="n">
        <f aca="false">B6*30</f>
        <v>3000000</v>
      </c>
      <c r="D6" s="21" t="n">
        <f aca="false">C6*3</f>
        <v>9000000</v>
      </c>
      <c r="E6" s="21" t="n">
        <f aca="false">C6*6</f>
        <v>18000000</v>
      </c>
      <c r="F6" s="21" t="n">
        <f aca="false">C6*12</f>
        <v>36000000</v>
      </c>
    </row>
    <row r="7" customFormat="false" ht="12.8" hidden="false" customHeight="false" outlineLevel="0" collapsed="false">
      <c r="A7" s="5" t="s">
        <v>41</v>
      </c>
      <c r="B7" s="21" t="n">
        <v>100000</v>
      </c>
      <c r="C7" s="21" t="n">
        <f aca="false">B7*30</f>
        <v>3000000</v>
      </c>
      <c r="D7" s="21" t="n">
        <f aca="false">C7*3</f>
        <v>9000000</v>
      </c>
      <c r="E7" s="21" t="n">
        <f aca="false">C7*6</f>
        <v>18000000</v>
      </c>
      <c r="F7" s="21" t="n">
        <f aca="false">C7*12</f>
        <v>36000000</v>
      </c>
    </row>
    <row r="8" customFormat="false" ht="12.8" hidden="false" customHeight="false" outlineLevel="0" collapsed="false">
      <c r="A8" s="5" t="s">
        <v>42</v>
      </c>
      <c r="B8" s="21" t="n">
        <v>100000</v>
      </c>
      <c r="C8" s="21" t="n">
        <f aca="false">B8*30</f>
        <v>3000000</v>
      </c>
      <c r="D8" s="21" t="n">
        <f aca="false">C8*3</f>
        <v>9000000</v>
      </c>
      <c r="E8" s="21" t="n">
        <f aca="false">C8*6</f>
        <v>18000000</v>
      </c>
      <c r="F8" s="21" t="n">
        <f aca="false">C8*12</f>
        <v>36000000</v>
      </c>
    </row>
    <row r="9" customFormat="false" ht="12.8" hidden="false" customHeight="false" outlineLevel="0" collapsed="false">
      <c r="A9" s="5" t="s">
        <v>43</v>
      </c>
      <c r="B9" s="21" t="n">
        <v>100000</v>
      </c>
      <c r="C9" s="21" t="n">
        <f aca="false">B9*30</f>
        <v>3000000</v>
      </c>
      <c r="D9" s="21" t="n">
        <f aca="false">C9*3</f>
        <v>9000000</v>
      </c>
      <c r="E9" s="21" t="n">
        <f aca="false">C9*6</f>
        <v>18000000</v>
      </c>
      <c r="F9" s="21" t="n">
        <f aca="false">C9*12</f>
        <v>36000000</v>
      </c>
    </row>
    <row r="10" customFormat="false" ht="12.8" hidden="false" customHeight="false" outlineLevel="0" collapsed="false">
      <c r="A10" s="5" t="s">
        <v>44</v>
      </c>
      <c r="B10" s="21" t="n">
        <v>100000</v>
      </c>
      <c r="C10" s="21" t="n">
        <f aca="false">B10*30</f>
        <v>3000000</v>
      </c>
      <c r="D10" s="21" t="n">
        <f aca="false">C10*3</f>
        <v>9000000</v>
      </c>
      <c r="E10" s="21" t="n">
        <f aca="false">C10*6</f>
        <v>18000000</v>
      </c>
      <c r="F10" s="21" t="n">
        <f aca="false">C10*12</f>
        <v>36000000</v>
      </c>
    </row>
    <row r="11" customFormat="false" ht="12.8" hidden="false" customHeight="false" outlineLevel="0" collapsed="false">
      <c r="A11" s="5" t="s">
        <v>45</v>
      </c>
      <c r="B11" s="21" t="n">
        <v>100000</v>
      </c>
      <c r="C11" s="21" t="n">
        <f aca="false">B11*30</f>
        <v>3000000</v>
      </c>
      <c r="D11" s="21" t="n">
        <f aca="false">C11*3</f>
        <v>9000000</v>
      </c>
      <c r="E11" s="21" t="n">
        <f aca="false">C11*6</f>
        <v>18000000</v>
      </c>
      <c r="F11" s="21" t="n">
        <f aca="false">C11*12</f>
        <v>36000000</v>
      </c>
    </row>
    <row r="12" customFormat="false" ht="12.8" hidden="false" customHeight="false" outlineLevel="0" collapsed="false">
      <c r="A12" s="5" t="s">
        <v>46</v>
      </c>
      <c r="B12" s="21" t="n">
        <v>100000</v>
      </c>
      <c r="C12" s="21" t="n">
        <f aca="false">B12*30</f>
        <v>3000000</v>
      </c>
      <c r="D12" s="21" t="n">
        <f aca="false">C12*3</f>
        <v>9000000</v>
      </c>
      <c r="E12" s="21" t="n">
        <f aca="false">C12*6</f>
        <v>18000000</v>
      </c>
      <c r="F12" s="21" t="n">
        <f aca="false">C12*12</f>
        <v>36000000</v>
      </c>
    </row>
    <row r="13" customFormat="false" ht="12.8" hidden="false" customHeight="false" outlineLevel="0" collapsed="false">
      <c r="A13" s="5" t="s">
        <v>47</v>
      </c>
      <c r="B13" s="21" t="n">
        <v>100000</v>
      </c>
      <c r="C13" s="21" t="n">
        <f aca="false">B13*30</f>
        <v>3000000</v>
      </c>
      <c r="D13" s="21" t="n">
        <f aca="false">C13*3</f>
        <v>9000000</v>
      </c>
      <c r="E13" s="21" t="n">
        <f aca="false">C13*6</f>
        <v>18000000</v>
      </c>
      <c r="F13" s="21" t="n">
        <f aca="false">C13*12</f>
        <v>36000000</v>
      </c>
    </row>
    <row r="14" customFormat="false" ht="12.8" hidden="false" customHeight="false" outlineLevel="0" collapsed="false">
      <c r="A14" s="5" t="s">
        <v>48</v>
      </c>
      <c r="B14" s="21" t="n">
        <v>100000</v>
      </c>
      <c r="C14" s="21" t="n">
        <f aca="false">B14*30</f>
        <v>3000000</v>
      </c>
      <c r="D14" s="21" t="n">
        <f aca="false">C14*3</f>
        <v>9000000</v>
      </c>
      <c r="E14" s="21" t="n">
        <f aca="false">C14*6</f>
        <v>18000000</v>
      </c>
      <c r="F14" s="21" t="n">
        <f aca="false">C14*12</f>
        <v>36000000</v>
      </c>
    </row>
    <row r="15" customFormat="false" ht="12.8" hidden="false" customHeight="false" outlineLevel="0" collapsed="false">
      <c r="A15" s="5" t="s">
        <v>49</v>
      </c>
      <c r="B15" s="21" t="n">
        <v>100000</v>
      </c>
      <c r="C15" s="21" t="n">
        <f aca="false">B15*30</f>
        <v>3000000</v>
      </c>
      <c r="D15" s="21" t="n">
        <f aca="false">C15*3</f>
        <v>9000000</v>
      </c>
      <c r="E15" s="21" t="n">
        <f aca="false">C15*6</f>
        <v>18000000</v>
      </c>
      <c r="F15" s="21" t="n">
        <f aca="false">C15*12</f>
        <v>36000000</v>
      </c>
    </row>
    <row r="16" customFormat="false" ht="12.8" hidden="false" customHeight="false" outlineLevel="0" collapsed="false">
      <c r="A16" s="5" t="s">
        <v>50</v>
      </c>
      <c r="B16" s="21" t="n">
        <v>100000</v>
      </c>
      <c r="C16" s="21" t="n">
        <f aca="false">B16*30</f>
        <v>3000000</v>
      </c>
      <c r="D16" s="21" t="n">
        <f aca="false">C16*3</f>
        <v>9000000</v>
      </c>
      <c r="E16" s="21" t="n">
        <f aca="false">C16*6</f>
        <v>18000000</v>
      </c>
      <c r="F16" s="21" t="n">
        <f aca="false">C16*12</f>
        <v>36000000</v>
      </c>
    </row>
    <row r="17" customFormat="false" ht="12.8" hidden="false" customHeight="false" outlineLevel="0" collapsed="false">
      <c r="A17" s="5" t="s">
        <v>51</v>
      </c>
      <c r="B17" s="21" t="n">
        <v>100000</v>
      </c>
      <c r="C17" s="21" t="n">
        <f aca="false">B17*30</f>
        <v>3000000</v>
      </c>
      <c r="D17" s="21" t="n">
        <f aca="false">C17*3</f>
        <v>9000000</v>
      </c>
      <c r="E17" s="21" t="n">
        <f aca="false">C17*6</f>
        <v>18000000</v>
      </c>
      <c r="F17" s="21" t="n">
        <f aca="false">C17*12</f>
        <v>36000000</v>
      </c>
    </row>
    <row r="18" customFormat="false" ht="12.8" hidden="false" customHeight="false" outlineLevel="0" collapsed="false">
      <c r="A18" s="5" t="s">
        <v>52</v>
      </c>
      <c r="B18" s="21" t="n">
        <v>100000</v>
      </c>
      <c r="C18" s="21" t="n">
        <f aca="false">B18*30</f>
        <v>3000000</v>
      </c>
      <c r="D18" s="21" t="n">
        <f aca="false">C18*3</f>
        <v>9000000</v>
      </c>
      <c r="E18" s="21" t="n">
        <f aca="false">C18*6</f>
        <v>18000000</v>
      </c>
      <c r="F18" s="21" t="n">
        <f aca="false">C18*12</f>
        <v>36000000</v>
      </c>
    </row>
    <row r="19" customFormat="false" ht="12.8" hidden="false" customHeight="false" outlineLevel="0" collapsed="false">
      <c r="A19" s="5" t="s">
        <v>53</v>
      </c>
      <c r="B19" s="21" t="n">
        <v>100000</v>
      </c>
      <c r="C19" s="21" t="n">
        <f aca="false">B19*30</f>
        <v>3000000</v>
      </c>
      <c r="D19" s="21" t="n">
        <f aca="false">C19*3</f>
        <v>9000000</v>
      </c>
      <c r="E19" s="21" t="n">
        <f aca="false">C19*6</f>
        <v>18000000</v>
      </c>
      <c r="F19" s="21" t="n">
        <f aca="false">C19*12</f>
        <v>36000000</v>
      </c>
    </row>
    <row r="20" customFormat="false" ht="12.8" hidden="false" customHeight="false" outlineLevel="0" collapsed="false">
      <c r="A20" s="5" t="s">
        <v>54</v>
      </c>
      <c r="B20" s="21" t="n">
        <v>100000</v>
      </c>
      <c r="C20" s="21" t="n">
        <f aca="false">B20*30</f>
        <v>3000000</v>
      </c>
      <c r="D20" s="21" t="n">
        <f aca="false">C20*3</f>
        <v>9000000</v>
      </c>
      <c r="E20" s="21" t="n">
        <f aca="false">C20*6</f>
        <v>18000000</v>
      </c>
      <c r="F20" s="21" t="n">
        <f aca="false">C20*12</f>
        <v>36000000</v>
      </c>
    </row>
    <row r="21" customFormat="false" ht="12.8" hidden="false" customHeight="false" outlineLevel="0" collapsed="false">
      <c r="A21" s="5" t="s">
        <v>55</v>
      </c>
      <c r="B21" s="21" t="n">
        <v>100000</v>
      </c>
      <c r="C21" s="21" t="n">
        <f aca="false">B21*30</f>
        <v>3000000</v>
      </c>
      <c r="D21" s="21" t="n">
        <f aca="false">C21*3</f>
        <v>9000000</v>
      </c>
      <c r="E21" s="21" t="n">
        <f aca="false">C21*6</f>
        <v>18000000</v>
      </c>
      <c r="F21" s="21" t="n">
        <f aca="false">C21*12</f>
        <v>36000000</v>
      </c>
    </row>
    <row r="22" customFormat="false" ht="12.8" hidden="false" customHeight="false" outlineLevel="0" collapsed="false">
      <c r="A22" s="5" t="s">
        <v>56</v>
      </c>
      <c r="B22" s="21" t="n">
        <v>100000</v>
      </c>
      <c r="C22" s="21" t="n">
        <f aca="false">B22*30</f>
        <v>3000000</v>
      </c>
      <c r="D22" s="21" t="n">
        <f aca="false">C22*3</f>
        <v>9000000</v>
      </c>
      <c r="E22" s="21" t="n">
        <f aca="false">C22*6</f>
        <v>18000000</v>
      </c>
      <c r="F22" s="21" t="n">
        <f aca="false">C22*12</f>
        <v>36000000</v>
      </c>
    </row>
    <row r="23" customFormat="false" ht="12.8" hidden="false" customHeight="false" outlineLevel="0" collapsed="false">
      <c r="A23" s="5" t="s">
        <v>57</v>
      </c>
      <c r="B23" s="21" t="n">
        <v>100000</v>
      </c>
      <c r="C23" s="21" t="n">
        <f aca="false">B23*30</f>
        <v>3000000</v>
      </c>
      <c r="D23" s="21" t="n">
        <f aca="false">C23*3</f>
        <v>9000000</v>
      </c>
      <c r="E23" s="21" t="n">
        <f aca="false">C23*6</f>
        <v>18000000</v>
      </c>
      <c r="F23" s="21" t="n">
        <f aca="false">C23*12</f>
        <v>36000000</v>
      </c>
    </row>
    <row r="24" customFormat="false" ht="12.8" hidden="false" customHeight="false" outlineLevel="0" collapsed="false">
      <c r="A24" s="5" t="s">
        <v>58</v>
      </c>
      <c r="B24" s="21" t="n">
        <v>100000</v>
      </c>
      <c r="C24" s="21" t="n">
        <f aca="false">B24*30</f>
        <v>3000000</v>
      </c>
      <c r="D24" s="21" t="n">
        <f aca="false">C24*3</f>
        <v>9000000</v>
      </c>
      <c r="E24" s="21" t="n">
        <f aca="false">C24*6</f>
        <v>18000000</v>
      </c>
      <c r="F24" s="21" t="n">
        <f aca="false">C24*12</f>
        <v>36000000</v>
      </c>
    </row>
    <row r="25" customFormat="false" ht="12.8" hidden="false" customHeight="false" outlineLevel="0" collapsed="false">
      <c r="A25" s="5" t="s">
        <v>59</v>
      </c>
      <c r="B25" s="21" t="n">
        <v>100000</v>
      </c>
      <c r="C25" s="21" t="n">
        <f aca="false">B25*30</f>
        <v>3000000</v>
      </c>
      <c r="D25" s="21" t="n">
        <f aca="false">C25*3</f>
        <v>9000000</v>
      </c>
      <c r="E25" s="21" t="n">
        <f aca="false">C25*6</f>
        <v>18000000</v>
      </c>
      <c r="F25" s="21" t="n">
        <f aca="false">C25*12</f>
        <v>36000000</v>
      </c>
    </row>
    <row r="26" customFormat="false" ht="12.8" hidden="false" customHeight="false" outlineLevel="0" collapsed="false">
      <c r="A26" s="5" t="s">
        <v>60</v>
      </c>
      <c r="B26" s="21" t="n">
        <v>100000</v>
      </c>
      <c r="C26" s="21" t="n">
        <f aca="false">B26*30</f>
        <v>3000000</v>
      </c>
      <c r="D26" s="21" t="n">
        <f aca="false">C26*3</f>
        <v>9000000</v>
      </c>
      <c r="E26" s="21" t="n">
        <f aca="false">C26*6</f>
        <v>18000000</v>
      </c>
      <c r="F26" s="21" t="n">
        <f aca="false">C26*12</f>
        <v>36000000</v>
      </c>
    </row>
    <row r="27" customFormat="false" ht="12.8" hidden="false" customHeight="false" outlineLevel="0" collapsed="false">
      <c r="A27" s="5" t="s">
        <v>61</v>
      </c>
      <c r="B27" s="21" t="n">
        <v>100000</v>
      </c>
      <c r="C27" s="21" t="n">
        <f aca="false">B27*30</f>
        <v>3000000</v>
      </c>
      <c r="D27" s="21" t="n">
        <f aca="false">C27*3</f>
        <v>9000000</v>
      </c>
      <c r="E27" s="21" t="n">
        <f aca="false">C27*6</f>
        <v>18000000</v>
      </c>
      <c r="F27" s="21" t="n">
        <f aca="false">C27*12</f>
        <v>36000000</v>
      </c>
    </row>
    <row r="28" customFormat="false" ht="12.8" hidden="false" customHeight="false" outlineLevel="0" collapsed="false">
      <c r="A28" s="5" t="s">
        <v>62</v>
      </c>
      <c r="B28" s="21" t="n">
        <v>100000</v>
      </c>
      <c r="C28" s="21" t="n">
        <f aca="false">B28*30</f>
        <v>3000000</v>
      </c>
      <c r="D28" s="21" t="n">
        <f aca="false">C28*3</f>
        <v>9000000</v>
      </c>
      <c r="E28" s="21" t="n">
        <f aca="false">C28*6</f>
        <v>18000000</v>
      </c>
      <c r="F28" s="21" t="n">
        <f aca="false">C28*12</f>
        <v>36000000</v>
      </c>
    </row>
    <row r="29" customFormat="false" ht="12.8" hidden="false" customHeight="false" outlineLevel="0" collapsed="false">
      <c r="A29" s="5" t="s">
        <v>63</v>
      </c>
      <c r="B29" s="21" t="n">
        <v>100000</v>
      </c>
      <c r="C29" s="21" t="n">
        <f aca="false">B29*30</f>
        <v>3000000</v>
      </c>
      <c r="D29" s="21" t="n">
        <f aca="false">C29*3</f>
        <v>9000000</v>
      </c>
      <c r="E29" s="21" t="n">
        <f aca="false">C29*6</f>
        <v>18000000</v>
      </c>
      <c r="F29" s="21" t="n">
        <f aca="false">C29*12</f>
        <v>36000000</v>
      </c>
    </row>
    <row r="30" customFormat="false" ht="12.8" hidden="false" customHeight="false" outlineLevel="0" collapsed="false">
      <c r="A30" s="5" t="s">
        <v>64</v>
      </c>
      <c r="B30" s="21" t="n">
        <v>100000</v>
      </c>
      <c r="C30" s="21" t="n">
        <f aca="false">B30*30</f>
        <v>3000000</v>
      </c>
      <c r="D30" s="21" t="n">
        <f aca="false">C30*3</f>
        <v>9000000</v>
      </c>
      <c r="E30" s="21" t="n">
        <f aca="false">C30*6</f>
        <v>18000000</v>
      </c>
      <c r="F30" s="21" t="n">
        <f aca="false">C30*12</f>
        <v>36000000</v>
      </c>
    </row>
    <row r="31" customFormat="false" ht="12.8" hidden="false" customHeight="false" outlineLevel="0" collapsed="false">
      <c r="A31" s="5" t="s">
        <v>65</v>
      </c>
      <c r="B31" s="21" t="n">
        <v>100000</v>
      </c>
      <c r="C31" s="21" t="n">
        <f aca="false">B31*30</f>
        <v>3000000</v>
      </c>
      <c r="D31" s="21" t="n">
        <f aca="false">C31*3</f>
        <v>9000000</v>
      </c>
      <c r="E31" s="21" t="n">
        <f aca="false">C31*6</f>
        <v>18000000</v>
      </c>
      <c r="F31" s="21" t="n">
        <f aca="false">C31*12</f>
        <v>36000000</v>
      </c>
    </row>
    <row r="32" customFormat="false" ht="12.8" hidden="false" customHeight="false" outlineLevel="0" collapsed="false">
      <c r="A32" s="5" t="s">
        <v>66</v>
      </c>
      <c r="B32" s="21" t="n">
        <v>100000</v>
      </c>
      <c r="C32" s="21" t="n">
        <f aca="false">B32*30</f>
        <v>3000000</v>
      </c>
      <c r="D32" s="21" t="n">
        <f aca="false">C32*3</f>
        <v>9000000</v>
      </c>
      <c r="E32" s="21" t="n">
        <f aca="false">C32*6</f>
        <v>18000000</v>
      </c>
      <c r="F32" s="21" t="n">
        <f aca="false">C32*12</f>
        <v>36000000</v>
      </c>
    </row>
    <row r="33" customFormat="false" ht="12.8" hidden="false" customHeight="false" outlineLevel="0" collapsed="false">
      <c r="A33" s="5" t="s">
        <v>67</v>
      </c>
      <c r="B33" s="21" t="n">
        <v>100000</v>
      </c>
      <c r="C33" s="21" t="n">
        <f aca="false">B33*30</f>
        <v>3000000</v>
      </c>
      <c r="D33" s="21" t="n">
        <f aca="false">C33*3</f>
        <v>9000000</v>
      </c>
      <c r="E33" s="21" t="n">
        <f aca="false">C33*6</f>
        <v>18000000</v>
      </c>
      <c r="F33" s="21" t="n">
        <f aca="false">C33*12</f>
        <v>36000000</v>
      </c>
    </row>
    <row r="34" customFormat="false" ht="12.8" hidden="false" customHeight="false" outlineLevel="0" collapsed="false">
      <c r="A34" s="5" t="s">
        <v>68</v>
      </c>
      <c r="B34" s="21" t="n">
        <v>100000</v>
      </c>
      <c r="C34" s="21" t="n">
        <f aca="false">B34*30</f>
        <v>3000000</v>
      </c>
      <c r="D34" s="21" t="n">
        <f aca="false">C34*3</f>
        <v>9000000</v>
      </c>
      <c r="E34" s="21" t="n">
        <f aca="false">C34*6</f>
        <v>18000000</v>
      </c>
      <c r="F34" s="21" t="n">
        <f aca="false">C34*12</f>
        <v>36000000</v>
      </c>
    </row>
    <row r="35" customFormat="false" ht="12.8" hidden="false" customHeight="false" outlineLevel="0" collapsed="false">
      <c r="A35" s="5" t="s">
        <v>69</v>
      </c>
      <c r="B35" s="21" t="n">
        <v>100000</v>
      </c>
      <c r="C35" s="21" t="n">
        <f aca="false">B35*30</f>
        <v>3000000</v>
      </c>
      <c r="D35" s="21" t="n">
        <f aca="false">C35*3</f>
        <v>9000000</v>
      </c>
      <c r="E35" s="21" t="n">
        <f aca="false">C35*6</f>
        <v>18000000</v>
      </c>
      <c r="F35" s="21" t="n">
        <f aca="false">C35*12</f>
        <v>36000000</v>
      </c>
    </row>
    <row r="36" customFormat="false" ht="12.8" hidden="false" customHeight="false" outlineLevel="0" collapsed="false">
      <c r="A36" s="5" t="s">
        <v>70</v>
      </c>
      <c r="B36" s="21" t="n">
        <v>100000</v>
      </c>
      <c r="C36" s="21" t="n">
        <f aca="false">B36*30</f>
        <v>3000000</v>
      </c>
      <c r="D36" s="21" t="n">
        <f aca="false">C36*3</f>
        <v>9000000</v>
      </c>
      <c r="E36" s="21" t="n">
        <f aca="false">C36*6</f>
        <v>18000000</v>
      </c>
      <c r="F36" s="21" t="n">
        <f aca="false">C36*12</f>
        <v>36000000</v>
      </c>
    </row>
    <row r="37" customFormat="false" ht="12.8" hidden="false" customHeight="false" outlineLevel="0" collapsed="false">
      <c r="A37" s="5" t="s">
        <v>71</v>
      </c>
      <c r="B37" s="21" t="n">
        <v>100000</v>
      </c>
      <c r="C37" s="21" t="n">
        <f aca="false">B37*30</f>
        <v>3000000</v>
      </c>
      <c r="D37" s="21" t="n">
        <f aca="false">C37*3</f>
        <v>9000000</v>
      </c>
      <c r="E37" s="21" t="n">
        <f aca="false">C37*6</f>
        <v>18000000</v>
      </c>
      <c r="F37" s="21" t="n">
        <f aca="false">C37*12</f>
        <v>36000000</v>
      </c>
    </row>
    <row r="38" customFormat="false" ht="12.8" hidden="false" customHeight="false" outlineLevel="0" collapsed="false">
      <c r="A38" s="5" t="s">
        <v>72</v>
      </c>
      <c r="B38" s="21" t="n">
        <v>100000</v>
      </c>
      <c r="C38" s="21" t="n">
        <f aca="false">B38*30</f>
        <v>3000000</v>
      </c>
      <c r="D38" s="21" t="n">
        <f aca="false">C38*3</f>
        <v>9000000</v>
      </c>
      <c r="E38" s="21" t="n">
        <f aca="false">C38*6</f>
        <v>18000000</v>
      </c>
      <c r="F38" s="21" t="n">
        <f aca="false">C38*12</f>
        <v>36000000</v>
      </c>
    </row>
    <row r="39" customFormat="false" ht="12.8" hidden="false" customHeight="false" outlineLevel="0" collapsed="false">
      <c r="A39" s="5" t="s">
        <v>73</v>
      </c>
      <c r="B39" s="21" t="n">
        <v>100000</v>
      </c>
      <c r="C39" s="21" t="n">
        <f aca="false">B39*30</f>
        <v>3000000</v>
      </c>
      <c r="D39" s="21" t="n">
        <f aca="false">C39*3</f>
        <v>9000000</v>
      </c>
      <c r="E39" s="21" t="n">
        <f aca="false">C39*6</f>
        <v>18000000</v>
      </c>
      <c r="F39" s="21" t="n">
        <f aca="false">C39*12</f>
        <v>36000000</v>
      </c>
    </row>
    <row r="40" customFormat="false" ht="12.8" hidden="false" customHeight="false" outlineLevel="0" collapsed="false">
      <c r="A40" s="5" t="s">
        <v>74</v>
      </c>
      <c r="B40" s="21" t="n">
        <v>100000</v>
      </c>
      <c r="C40" s="21" t="n">
        <f aca="false">B40*30</f>
        <v>3000000</v>
      </c>
      <c r="D40" s="21" t="n">
        <f aca="false">C40*3</f>
        <v>9000000</v>
      </c>
      <c r="E40" s="21" t="n">
        <f aca="false">C40*6</f>
        <v>18000000</v>
      </c>
      <c r="F40" s="21" t="n">
        <f aca="false">C40*12</f>
        <v>36000000</v>
      </c>
    </row>
    <row r="41" customFormat="false" ht="12.8" hidden="false" customHeight="false" outlineLevel="0" collapsed="false">
      <c r="A41" s="5" t="s">
        <v>75</v>
      </c>
      <c r="B41" s="21" t="n">
        <v>100000</v>
      </c>
      <c r="C41" s="21" t="n">
        <f aca="false">B41*30</f>
        <v>3000000</v>
      </c>
      <c r="D41" s="21" t="n">
        <f aca="false">C41*3</f>
        <v>9000000</v>
      </c>
      <c r="E41" s="21" t="n">
        <f aca="false">C41*6</f>
        <v>18000000</v>
      </c>
      <c r="F41" s="21" t="n">
        <f aca="false">C41*12</f>
        <v>36000000</v>
      </c>
    </row>
    <row r="42" customFormat="false" ht="12.8" hidden="false" customHeight="false" outlineLevel="0" collapsed="false">
      <c r="A42" s="5" t="s">
        <v>76</v>
      </c>
      <c r="B42" s="21" t="n">
        <v>100000</v>
      </c>
      <c r="C42" s="21" t="n">
        <f aca="false">B42*30</f>
        <v>3000000</v>
      </c>
      <c r="D42" s="21" t="n">
        <f aca="false">C42*3</f>
        <v>9000000</v>
      </c>
      <c r="E42" s="21" t="n">
        <f aca="false">C42*6</f>
        <v>18000000</v>
      </c>
      <c r="F42" s="21" t="n">
        <f aca="false">C42*12</f>
        <v>36000000</v>
      </c>
    </row>
    <row r="43" customFormat="false" ht="12.8" hidden="false" customHeight="false" outlineLevel="0" collapsed="false">
      <c r="A43" s="5" t="s">
        <v>77</v>
      </c>
      <c r="B43" s="21" t="n">
        <v>100000</v>
      </c>
      <c r="C43" s="21" t="n">
        <f aca="false">B43*30</f>
        <v>3000000</v>
      </c>
      <c r="D43" s="21" t="n">
        <f aca="false">C43*3</f>
        <v>9000000</v>
      </c>
      <c r="E43" s="21" t="n">
        <f aca="false">C43*6</f>
        <v>18000000</v>
      </c>
      <c r="F43" s="21" t="n">
        <f aca="false">C43*12</f>
        <v>36000000</v>
      </c>
    </row>
    <row r="44" customFormat="false" ht="12.8" hidden="false" customHeight="false" outlineLevel="0" collapsed="false">
      <c r="A44" s="5" t="s">
        <v>78</v>
      </c>
      <c r="B44" s="21" t="n">
        <v>100000</v>
      </c>
      <c r="C44" s="21" t="n">
        <f aca="false">B44*30</f>
        <v>3000000</v>
      </c>
      <c r="D44" s="21" t="n">
        <f aca="false">C44*3</f>
        <v>9000000</v>
      </c>
      <c r="E44" s="21" t="n">
        <f aca="false">C44*6</f>
        <v>18000000</v>
      </c>
      <c r="F44" s="21" t="n">
        <f aca="false">C44*12</f>
        <v>36000000</v>
      </c>
    </row>
    <row r="45" customFormat="false" ht="12.8" hidden="false" customHeight="false" outlineLevel="0" collapsed="false">
      <c r="A45" s="5" t="s">
        <v>79</v>
      </c>
      <c r="B45" s="21" t="n">
        <v>100000</v>
      </c>
      <c r="C45" s="21" t="n">
        <f aca="false">B45*30</f>
        <v>3000000</v>
      </c>
      <c r="D45" s="21" t="n">
        <f aca="false">C45*3</f>
        <v>9000000</v>
      </c>
      <c r="E45" s="21" t="n">
        <f aca="false">C45*6</f>
        <v>18000000</v>
      </c>
      <c r="F45" s="21" t="n">
        <f aca="false">C45*12</f>
        <v>36000000</v>
      </c>
    </row>
    <row r="46" customFormat="false" ht="12.8" hidden="false" customHeight="false" outlineLevel="0" collapsed="false">
      <c r="A46" s="5" t="s">
        <v>80</v>
      </c>
      <c r="B46" s="21" t="n">
        <v>100000</v>
      </c>
      <c r="C46" s="21" t="n">
        <f aca="false">B46*30</f>
        <v>3000000</v>
      </c>
      <c r="D46" s="21" t="n">
        <f aca="false">C46*3</f>
        <v>9000000</v>
      </c>
      <c r="E46" s="21" t="n">
        <f aca="false">C46*6</f>
        <v>18000000</v>
      </c>
      <c r="F46" s="21" t="n">
        <f aca="false">C46*12</f>
        <v>36000000</v>
      </c>
    </row>
    <row r="47" customFormat="false" ht="12.8" hidden="false" customHeight="false" outlineLevel="0" collapsed="false">
      <c r="A47" s="5" t="s">
        <v>81</v>
      </c>
      <c r="B47" s="21" t="n">
        <v>100000</v>
      </c>
      <c r="C47" s="21" t="n">
        <f aca="false">B47*30</f>
        <v>3000000</v>
      </c>
      <c r="D47" s="21" t="n">
        <f aca="false">C47*3</f>
        <v>9000000</v>
      </c>
      <c r="E47" s="21" t="n">
        <f aca="false">C47*6</f>
        <v>18000000</v>
      </c>
      <c r="F47" s="21" t="n">
        <f aca="false">C47*12</f>
        <v>36000000</v>
      </c>
    </row>
    <row r="48" customFormat="false" ht="12.8" hidden="false" customHeight="false" outlineLevel="0" collapsed="false">
      <c r="A48" s="5" t="s">
        <v>82</v>
      </c>
      <c r="B48" s="21" t="n">
        <v>100000</v>
      </c>
      <c r="C48" s="21" t="n">
        <f aca="false">B48*30</f>
        <v>3000000</v>
      </c>
      <c r="D48" s="21" t="n">
        <f aca="false">C48*3</f>
        <v>9000000</v>
      </c>
      <c r="E48" s="21" t="n">
        <f aca="false">C48*6</f>
        <v>18000000</v>
      </c>
      <c r="F48" s="21" t="n">
        <f aca="false">C48*12</f>
        <v>36000000</v>
      </c>
    </row>
    <row r="49" customFormat="false" ht="12.8" hidden="false" customHeight="false" outlineLevel="0" collapsed="false">
      <c r="A49" s="5" t="s">
        <v>83</v>
      </c>
      <c r="B49" s="21" t="n">
        <v>100000</v>
      </c>
      <c r="C49" s="21" t="n">
        <f aca="false">B49*30</f>
        <v>3000000</v>
      </c>
      <c r="D49" s="21" t="n">
        <f aca="false">C49*3</f>
        <v>9000000</v>
      </c>
      <c r="E49" s="21" t="n">
        <f aca="false">C49*6</f>
        <v>18000000</v>
      </c>
      <c r="F49" s="21" t="n">
        <f aca="false">C49*12</f>
        <v>36000000</v>
      </c>
    </row>
    <row r="50" customFormat="false" ht="12.8" hidden="false" customHeight="false" outlineLevel="0" collapsed="false">
      <c r="A50" s="5" t="s">
        <v>84</v>
      </c>
      <c r="B50" s="21" t="n">
        <v>100000</v>
      </c>
      <c r="C50" s="21" t="n">
        <f aca="false">B50*30</f>
        <v>3000000</v>
      </c>
      <c r="D50" s="21" t="n">
        <f aca="false">C50*3</f>
        <v>9000000</v>
      </c>
      <c r="E50" s="21" t="n">
        <f aca="false">C50*6</f>
        <v>18000000</v>
      </c>
      <c r="F50" s="21" t="n">
        <f aca="false">C50*12</f>
        <v>36000000</v>
      </c>
    </row>
    <row r="51" customFormat="false" ht="12.8" hidden="false" customHeight="false" outlineLevel="0" collapsed="false">
      <c r="A51" s="5" t="s">
        <v>85</v>
      </c>
      <c r="B51" s="21" t="n">
        <v>100000</v>
      </c>
      <c r="C51" s="21" t="n">
        <f aca="false">B51*30</f>
        <v>3000000</v>
      </c>
      <c r="D51" s="21" t="n">
        <f aca="false">C51*3</f>
        <v>9000000</v>
      </c>
      <c r="E51" s="21" t="n">
        <f aca="false">C51*6</f>
        <v>18000000</v>
      </c>
      <c r="F51" s="21" t="n">
        <f aca="false">C51*12</f>
        <v>36000000</v>
      </c>
    </row>
    <row r="52" customFormat="false" ht="12.8" hidden="false" customHeight="false" outlineLevel="0" collapsed="false">
      <c r="A52" s="5" t="s">
        <v>86</v>
      </c>
      <c r="B52" s="21" t="n">
        <v>100000</v>
      </c>
      <c r="C52" s="21" t="n">
        <f aca="false">B52*30</f>
        <v>3000000</v>
      </c>
      <c r="D52" s="21" t="n">
        <f aca="false">C52*3</f>
        <v>9000000</v>
      </c>
      <c r="E52" s="21" t="n">
        <f aca="false">C52*6</f>
        <v>18000000</v>
      </c>
      <c r="F52" s="21" t="n">
        <f aca="false">C52*12</f>
        <v>36000000</v>
      </c>
    </row>
    <row r="53" customFormat="false" ht="12.8" hidden="false" customHeight="false" outlineLevel="0" collapsed="false">
      <c r="A53" s="5" t="s">
        <v>87</v>
      </c>
      <c r="B53" s="21" t="n">
        <v>100000</v>
      </c>
      <c r="C53" s="21" t="n">
        <f aca="false">B53*30</f>
        <v>3000000</v>
      </c>
      <c r="D53" s="21" t="n">
        <f aca="false">C53*3</f>
        <v>9000000</v>
      </c>
      <c r="E53" s="21" t="n">
        <f aca="false">C53*6</f>
        <v>18000000</v>
      </c>
      <c r="F53" s="21" t="n">
        <f aca="false">C53*12</f>
        <v>36000000</v>
      </c>
    </row>
    <row r="54" customFormat="false" ht="12.8" hidden="false" customHeight="false" outlineLevel="0" collapsed="false">
      <c r="A54" s="5" t="s">
        <v>88</v>
      </c>
      <c r="B54" s="21" t="n">
        <v>100000</v>
      </c>
      <c r="C54" s="21" t="n">
        <f aca="false">B54*30</f>
        <v>3000000</v>
      </c>
      <c r="D54" s="21" t="n">
        <f aca="false">C54*3</f>
        <v>9000000</v>
      </c>
      <c r="E54" s="21" t="n">
        <f aca="false">C54*6</f>
        <v>18000000</v>
      </c>
      <c r="F54" s="21" t="n">
        <f aca="false">C54*12</f>
        <v>36000000</v>
      </c>
    </row>
    <row r="55" customFormat="false" ht="12.8" hidden="false" customHeight="false" outlineLevel="0" collapsed="false">
      <c r="A55" s="5" t="s">
        <v>89</v>
      </c>
      <c r="B55" s="21" t="n">
        <v>100000</v>
      </c>
      <c r="C55" s="21" t="n">
        <f aca="false">B55*30</f>
        <v>3000000</v>
      </c>
      <c r="D55" s="21" t="n">
        <f aca="false">C55*3</f>
        <v>9000000</v>
      </c>
      <c r="E55" s="21" t="n">
        <f aca="false">C55*6</f>
        <v>18000000</v>
      </c>
      <c r="F55" s="21" t="n">
        <f aca="false">C55*12</f>
        <v>36000000</v>
      </c>
    </row>
    <row r="56" customFormat="false" ht="12.8" hidden="false" customHeight="false" outlineLevel="0" collapsed="false">
      <c r="A56" s="5" t="s">
        <v>90</v>
      </c>
      <c r="B56" s="21" t="n">
        <v>100000</v>
      </c>
      <c r="C56" s="21" t="n">
        <f aca="false">B56*30</f>
        <v>3000000</v>
      </c>
      <c r="D56" s="21" t="n">
        <f aca="false">C56*3</f>
        <v>9000000</v>
      </c>
      <c r="E56" s="21" t="n">
        <f aca="false">C56*6</f>
        <v>18000000</v>
      </c>
      <c r="F56" s="21" t="n">
        <f aca="false">C56*12</f>
        <v>36000000</v>
      </c>
    </row>
    <row r="57" customFormat="false" ht="12.8" hidden="false" customHeight="false" outlineLevel="0" collapsed="false">
      <c r="A57" s="5" t="s">
        <v>91</v>
      </c>
      <c r="B57" s="21" t="n">
        <v>100000</v>
      </c>
      <c r="C57" s="21" t="n">
        <f aca="false">B57*30</f>
        <v>3000000</v>
      </c>
      <c r="D57" s="21" t="n">
        <f aca="false">C57*3</f>
        <v>9000000</v>
      </c>
      <c r="E57" s="21" t="n">
        <f aca="false">C57*6</f>
        <v>18000000</v>
      </c>
      <c r="F57" s="21" t="n">
        <f aca="false">C57*12</f>
        <v>36000000</v>
      </c>
    </row>
    <row r="58" customFormat="false" ht="12.8" hidden="false" customHeight="false" outlineLevel="0" collapsed="false">
      <c r="A58" s="5" t="s">
        <v>92</v>
      </c>
      <c r="B58" s="21" t="n">
        <v>100000</v>
      </c>
      <c r="C58" s="21" t="n">
        <f aca="false">B58*30</f>
        <v>3000000</v>
      </c>
      <c r="D58" s="21" t="n">
        <f aca="false">C58*3</f>
        <v>9000000</v>
      </c>
      <c r="E58" s="21" t="n">
        <f aca="false">C58*6</f>
        <v>18000000</v>
      </c>
      <c r="F58" s="21" t="n">
        <f aca="false">C58*12</f>
        <v>36000000</v>
      </c>
    </row>
    <row r="59" customFormat="false" ht="12.8" hidden="false" customHeight="false" outlineLevel="0" collapsed="false">
      <c r="A59" s="5" t="s">
        <v>93</v>
      </c>
      <c r="B59" s="21" t="n">
        <v>100000</v>
      </c>
      <c r="C59" s="21" t="n">
        <f aca="false">B59*30</f>
        <v>3000000</v>
      </c>
      <c r="D59" s="21" t="n">
        <f aca="false">C59*3</f>
        <v>9000000</v>
      </c>
      <c r="E59" s="21" t="n">
        <f aca="false">C59*6</f>
        <v>18000000</v>
      </c>
      <c r="F59" s="21" t="n">
        <f aca="false">C59*12</f>
        <v>36000000</v>
      </c>
    </row>
    <row r="60" customFormat="false" ht="12.8" hidden="false" customHeight="false" outlineLevel="0" collapsed="false">
      <c r="A60" s="5" t="s">
        <v>94</v>
      </c>
      <c r="B60" s="21" t="n">
        <v>100000</v>
      </c>
      <c r="C60" s="21" t="n">
        <f aca="false">B60*30</f>
        <v>3000000</v>
      </c>
      <c r="D60" s="21" t="n">
        <f aca="false">C60*3</f>
        <v>9000000</v>
      </c>
      <c r="E60" s="21" t="n">
        <f aca="false">C60*6</f>
        <v>18000000</v>
      </c>
      <c r="F60" s="21" t="n">
        <f aca="false">C60*12</f>
        <v>36000000</v>
      </c>
    </row>
    <row r="61" customFormat="false" ht="12.8" hidden="false" customHeight="false" outlineLevel="0" collapsed="false">
      <c r="A61" s="5" t="s">
        <v>95</v>
      </c>
      <c r="B61" s="21" t="n">
        <v>100000</v>
      </c>
      <c r="C61" s="21" t="n">
        <f aca="false">B61*30</f>
        <v>3000000</v>
      </c>
      <c r="D61" s="21" t="n">
        <f aca="false">C61*3</f>
        <v>9000000</v>
      </c>
      <c r="E61" s="21" t="n">
        <f aca="false">C61*6</f>
        <v>18000000</v>
      </c>
      <c r="F61" s="21" t="n">
        <f aca="false">C61*12</f>
        <v>36000000</v>
      </c>
    </row>
    <row r="62" customFormat="false" ht="12.8" hidden="false" customHeight="false" outlineLevel="0" collapsed="false">
      <c r="A62" s="5" t="s">
        <v>96</v>
      </c>
      <c r="B62" s="21" t="n">
        <v>100000</v>
      </c>
      <c r="C62" s="21" t="n">
        <f aca="false">B62*30</f>
        <v>3000000</v>
      </c>
      <c r="D62" s="21" t="n">
        <f aca="false">C62*3</f>
        <v>9000000</v>
      </c>
      <c r="E62" s="21" t="n">
        <f aca="false">C62*6</f>
        <v>18000000</v>
      </c>
      <c r="F62" s="21" t="n">
        <f aca="false">C62*12</f>
        <v>36000000</v>
      </c>
    </row>
    <row r="63" customFormat="false" ht="12.8" hidden="false" customHeight="false" outlineLevel="0" collapsed="false">
      <c r="A63" s="5" t="s">
        <v>97</v>
      </c>
      <c r="B63" s="21" t="n">
        <v>100000</v>
      </c>
      <c r="C63" s="21" t="n">
        <f aca="false">B63*30</f>
        <v>3000000</v>
      </c>
      <c r="D63" s="21" t="n">
        <f aca="false">C63*3</f>
        <v>9000000</v>
      </c>
      <c r="E63" s="21" t="n">
        <f aca="false">C63*6</f>
        <v>18000000</v>
      </c>
      <c r="F63" s="21" t="n">
        <f aca="false">C63*12</f>
        <v>36000000</v>
      </c>
    </row>
    <row r="64" customFormat="false" ht="12.8" hidden="false" customHeight="false" outlineLevel="0" collapsed="false">
      <c r="A64" s="5" t="s">
        <v>98</v>
      </c>
      <c r="B64" s="21" t="n">
        <v>100000</v>
      </c>
      <c r="C64" s="21" t="n">
        <f aca="false">B64*30</f>
        <v>3000000</v>
      </c>
      <c r="D64" s="21" t="n">
        <f aca="false">C64*3</f>
        <v>9000000</v>
      </c>
      <c r="E64" s="21" t="n">
        <f aca="false">C64*6</f>
        <v>18000000</v>
      </c>
      <c r="F64" s="21" t="n">
        <f aca="false">C64*12</f>
        <v>36000000</v>
      </c>
    </row>
    <row r="65" customFormat="false" ht="12.8" hidden="false" customHeight="false" outlineLevel="0" collapsed="false">
      <c r="A65" s="5" t="s">
        <v>99</v>
      </c>
      <c r="B65" s="21" t="n">
        <v>100000</v>
      </c>
      <c r="C65" s="21" t="n">
        <f aca="false">B65*30</f>
        <v>3000000</v>
      </c>
      <c r="D65" s="21" t="n">
        <f aca="false">C65*3</f>
        <v>9000000</v>
      </c>
      <c r="E65" s="21" t="n">
        <f aca="false">C65*6</f>
        <v>18000000</v>
      </c>
      <c r="F65" s="21" t="n">
        <f aca="false">C65*12</f>
        <v>36000000</v>
      </c>
    </row>
    <row r="66" customFormat="false" ht="12.8" hidden="false" customHeight="false" outlineLevel="0" collapsed="false">
      <c r="A66" s="5" t="s">
        <v>100</v>
      </c>
      <c r="B66" s="21" t="n">
        <v>100000</v>
      </c>
      <c r="C66" s="21" t="n">
        <f aca="false">B66*30</f>
        <v>3000000</v>
      </c>
      <c r="D66" s="21" t="n">
        <f aca="false">C66*3</f>
        <v>9000000</v>
      </c>
      <c r="E66" s="21" t="n">
        <f aca="false">C66*6</f>
        <v>18000000</v>
      </c>
      <c r="F66" s="21" t="n">
        <f aca="false">C66*12</f>
        <v>36000000</v>
      </c>
    </row>
    <row r="67" customFormat="false" ht="12.8" hidden="false" customHeight="false" outlineLevel="0" collapsed="false">
      <c r="A67" s="5" t="s">
        <v>101</v>
      </c>
      <c r="B67" s="21" t="n">
        <v>100000</v>
      </c>
      <c r="C67" s="21" t="n">
        <f aca="false">B67*30</f>
        <v>3000000</v>
      </c>
      <c r="D67" s="21" t="n">
        <f aca="false">C67*3</f>
        <v>9000000</v>
      </c>
      <c r="E67" s="21" t="n">
        <f aca="false">C67*6</f>
        <v>18000000</v>
      </c>
      <c r="F67" s="21" t="n">
        <f aca="false">C67*12</f>
        <v>36000000</v>
      </c>
    </row>
    <row r="68" customFormat="false" ht="12.8" hidden="false" customHeight="false" outlineLevel="0" collapsed="false">
      <c r="A68" s="5" t="s">
        <v>102</v>
      </c>
      <c r="B68" s="21" t="n">
        <v>100000</v>
      </c>
      <c r="C68" s="21" t="n">
        <f aca="false">B68*30</f>
        <v>3000000</v>
      </c>
      <c r="D68" s="21" t="n">
        <f aca="false">C68*3</f>
        <v>9000000</v>
      </c>
      <c r="E68" s="21" t="n">
        <f aca="false">C68*6</f>
        <v>18000000</v>
      </c>
      <c r="F68" s="21" t="n">
        <f aca="false">C68*12</f>
        <v>36000000</v>
      </c>
    </row>
    <row r="69" customFormat="false" ht="12.8" hidden="false" customHeight="false" outlineLevel="0" collapsed="false">
      <c r="A69" s="5" t="s">
        <v>103</v>
      </c>
      <c r="B69" s="21" t="n">
        <v>100000</v>
      </c>
      <c r="C69" s="21" t="n">
        <f aca="false">B69*30</f>
        <v>3000000</v>
      </c>
      <c r="D69" s="21" t="n">
        <f aca="false">C69*3</f>
        <v>9000000</v>
      </c>
      <c r="E69" s="21" t="n">
        <f aca="false">C69*6</f>
        <v>18000000</v>
      </c>
      <c r="F69" s="21" t="n">
        <f aca="false">C69*12</f>
        <v>36000000</v>
      </c>
    </row>
    <row r="70" customFormat="false" ht="12.8" hidden="false" customHeight="false" outlineLevel="0" collapsed="false">
      <c r="A70" s="5" t="s">
        <v>104</v>
      </c>
      <c r="B70" s="21" t="n">
        <v>100000</v>
      </c>
      <c r="C70" s="21" t="n">
        <f aca="false">B70*30</f>
        <v>3000000</v>
      </c>
      <c r="D70" s="21" t="n">
        <f aca="false">C70*3</f>
        <v>9000000</v>
      </c>
      <c r="E70" s="21" t="n">
        <f aca="false">C70*6</f>
        <v>18000000</v>
      </c>
      <c r="F70" s="21" t="n">
        <f aca="false">C70*12</f>
        <v>36000000</v>
      </c>
    </row>
    <row r="71" customFormat="false" ht="12.8" hidden="false" customHeight="false" outlineLevel="0" collapsed="false">
      <c r="A71" s="5" t="s">
        <v>105</v>
      </c>
      <c r="B71" s="21" t="n">
        <v>100000</v>
      </c>
      <c r="C71" s="21" t="n">
        <f aca="false">B71*30</f>
        <v>3000000</v>
      </c>
      <c r="D71" s="21" t="n">
        <f aca="false">C71*3</f>
        <v>9000000</v>
      </c>
      <c r="E71" s="21" t="n">
        <f aca="false">C71*6</f>
        <v>18000000</v>
      </c>
      <c r="F71" s="21" t="n">
        <f aca="false">C71*12</f>
        <v>36000000</v>
      </c>
    </row>
    <row r="72" customFormat="false" ht="12.8" hidden="false" customHeight="false" outlineLevel="0" collapsed="false">
      <c r="A72" s="5" t="s">
        <v>106</v>
      </c>
      <c r="B72" s="21" t="n">
        <v>100000</v>
      </c>
      <c r="C72" s="21" t="n">
        <f aca="false">B72*30</f>
        <v>3000000</v>
      </c>
      <c r="D72" s="21" t="n">
        <f aca="false">C72*3</f>
        <v>9000000</v>
      </c>
      <c r="E72" s="21" t="n">
        <f aca="false">C72*6</f>
        <v>18000000</v>
      </c>
      <c r="F72" s="21" t="n">
        <f aca="false">C72*12</f>
        <v>36000000</v>
      </c>
    </row>
    <row r="73" customFormat="false" ht="12.8" hidden="false" customHeight="false" outlineLevel="0" collapsed="false">
      <c r="A73" s="5" t="s">
        <v>107</v>
      </c>
      <c r="B73" s="21" t="n">
        <v>100000</v>
      </c>
      <c r="C73" s="21" t="n">
        <f aca="false">B73*30</f>
        <v>3000000</v>
      </c>
      <c r="D73" s="21" t="n">
        <f aca="false">C73*3</f>
        <v>9000000</v>
      </c>
      <c r="E73" s="21" t="n">
        <f aca="false">C73*6</f>
        <v>18000000</v>
      </c>
      <c r="F73" s="21" t="n">
        <f aca="false">C73*12</f>
        <v>36000000</v>
      </c>
    </row>
    <row r="74" customFormat="false" ht="12.8" hidden="false" customHeight="false" outlineLevel="0" collapsed="false">
      <c r="A74" s="5" t="s">
        <v>108</v>
      </c>
      <c r="B74" s="21" t="n">
        <v>100000</v>
      </c>
      <c r="C74" s="21" t="n">
        <f aca="false">B74*30</f>
        <v>3000000</v>
      </c>
      <c r="D74" s="21" t="n">
        <f aca="false">C74*3</f>
        <v>9000000</v>
      </c>
      <c r="E74" s="21" t="n">
        <f aca="false">C74*6</f>
        <v>18000000</v>
      </c>
      <c r="F74" s="21" t="n">
        <f aca="false">C74*12</f>
        <v>36000000</v>
      </c>
    </row>
    <row r="75" customFormat="false" ht="12.8" hidden="false" customHeight="false" outlineLevel="0" collapsed="false">
      <c r="A75" s="5" t="s">
        <v>109</v>
      </c>
      <c r="B75" s="21" t="n">
        <v>100000</v>
      </c>
      <c r="C75" s="21" t="n">
        <f aca="false">B75*30</f>
        <v>3000000</v>
      </c>
      <c r="D75" s="21" t="n">
        <f aca="false">C75*3</f>
        <v>9000000</v>
      </c>
      <c r="E75" s="21" t="n">
        <f aca="false">C75*6</f>
        <v>18000000</v>
      </c>
      <c r="F75" s="21" t="n">
        <f aca="false">C75*12</f>
        <v>36000000</v>
      </c>
    </row>
    <row r="76" customFormat="false" ht="12.8" hidden="false" customHeight="false" outlineLevel="0" collapsed="false">
      <c r="A76" s="5" t="s">
        <v>110</v>
      </c>
      <c r="B76" s="21" t="n">
        <v>100000</v>
      </c>
      <c r="C76" s="21" t="n">
        <f aca="false">B76*30</f>
        <v>3000000</v>
      </c>
      <c r="D76" s="21" t="n">
        <f aca="false">C76*3</f>
        <v>9000000</v>
      </c>
      <c r="E76" s="21" t="n">
        <f aca="false">C76*6</f>
        <v>18000000</v>
      </c>
      <c r="F76" s="21" t="n">
        <f aca="false">C76*12</f>
        <v>36000000</v>
      </c>
    </row>
    <row r="77" customFormat="false" ht="12.8" hidden="false" customHeight="false" outlineLevel="0" collapsed="false">
      <c r="A77" s="5" t="s">
        <v>111</v>
      </c>
      <c r="B77" s="21" t="n">
        <v>100000</v>
      </c>
      <c r="C77" s="21" t="n">
        <f aca="false">B77*30</f>
        <v>3000000</v>
      </c>
      <c r="D77" s="21" t="n">
        <f aca="false">C77*3</f>
        <v>9000000</v>
      </c>
      <c r="E77" s="21" t="n">
        <f aca="false">C77*6</f>
        <v>18000000</v>
      </c>
      <c r="F77" s="21" t="n">
        <f aca="false">C77*12</f>
        <v>36000000</v>
      </c>
    </row>
    <row r="78" customFormat="false" ht="12.8" hidden="false" customHeight="false" outlineLevel="0" collapsed="false">
      <c r="A78" s="5" t="s">
        <v>112</v>
      </c>
      <c r="B78" s="21" t="n">
        <v>100000</v>
      </c>
      <c r="C78" s="21" t="n">
        <f aca="false">B78*30</f>
        <v>3000000</v>
      </c>
      <c r="D78" s="21" t="n">
        <f aca="false">C78*3</f>
        <v>9000000</v>
      </c>
      <c r="E78" s="21" t="n">
        <f aca="false">C78*6</f>
        <v>18000000</v>
      </c>
      <c r="F78" s="21" t="n">
        <f aca="false">C78*12</f>
        <v>36000000</v>
      </c>
    </row>
    <row r="79" customFormat="false" ht="12.8" hidden="false" customHeight="false" outlineLevel="0" collapsed="false">
      <c r="A79" s="5" t="s">
        <v>113</v>
      </c>
      <c r="B79" s="21" t="n">
        <v>100000</v>
      </c>
      <c r="C79" s="21" t="n">
        <f aca="false">B79*30</f>
        <v>3000000</v>
      </c>
      <c r="D79" s="21" t="n">
        <f aca="false">C79*3</f>
        <v>9000000</v>
      </c>
      <c r="E79" s="21" t="n">
        <f aca="false">C79*6</f>
        <v>18000000</v>
      </c>
      <c r="F79" s="21" t="n">
        <f aca="false">C79*12</f>
        <v>36000000</v>
      </c>
    </row>
    <row r="80" customFormat="false" ht="12.8" hidden="false" customHeight="false" outlineLevel="0" collapsed="false">
      <c r="A80" s="5" t="s">
        <v>114</v>
      </c>
      <c r="B80" s="21" t="n">
        <v>100000</v>
      </c>
      <c r="C80" s="21" t="n">
        <f aca="false">B80*30</f>
        <v>3000000</v>
      </c>
      <c r="D80" s="21" t="n">
        <f aca="false">C80*3</f>
        <v>9000000</v>
      </c>
      <c r="E80" s="21" t="n">
        <f aca="false">C80*6</f>
        <v>18000000</v>
      </c>
      <c r="F80" s="21" t="n">
        <f aca="false">C80*12</f>
        <v>36000000</v>
      </c>
    </row>
    <row r="81" customFormat="false" ht="17.35" hidden="false" customHeight="false" outlineLevel="0" collapsed="false">
      <c r="A81" s="8" t="s">
        <v>115</v>
      </c>
      <c r="B81" s="22" t="n">
        <f aca="false">SUM(B3:B80)</f>
        <v>7800000</v>
      </c>
      <c r="C81" s="22" t="n">
        <f aca="false">SUM(C3:C80)</f>
        <v>234000000</v>
      </c>
      <c r="D81" s="22" t="n">
        <f aca="false">SUM(D3:D80)</f>
        <v>702000000</v>
      </c>
      <c r="E81" s="22" t="n">
        <f aca="false">SUM(E3:E80)</f>
        <v>1404000000</v>
      </c>
      <c r="F81" s="23" t="n">
        <f aca="false">SUM(F3:F80)</f>
        <v>2808000000</v>
      </c>
    </row>
    <row r="82" customFormat="false" ht="12.8" hidden="false" customHeight="false" outlineLevel="0" collapsed="false">
      <c r="F82" s="24"/>
    </row>
    <row r="83" customFormat="false" ht="12.8" hidden="false" customHeight="false" outlineLevel="0" collapsed="false">
      <c r="F83" s="24"/>
    </row>
    <row r="88" customFormat="false" ht="12.8" hidden="false" customHeight="false" outlineLevel="0" collapsed="false">
      <c r="E88" s="22"/>
    </row>
  </sheetData>
  <mergeCells count="1">
    <mergeCell ref="A1:F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846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2022-12-22T14:51:49Z</dcterms:created>
  <dc:creator/>
  <dc:description/>
  <dc:language>en-IN</dc:language>
  <cp:lastModifiedBy/>
  <dcterms:modified xsi:type="dcterms:W3CDTF">2023-10-02T07:17:38Z</dcterms:modified>
  <cp:revision>524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